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19 год\04. отчет за 2019 год\На Правительство\"/>
    </mc:Choice>
  </mc:AlternateContent>
  <bookViews>
    <workbookView xWindow="0" yWindow="0" windowWidth="23250" windowHeight="13170"/>
  </bookViews>
  <sheets>
    <sheet name="Бюджет_1" sheetId="2" r:id="rId1"/>
  </sheets>
  <definedNames>
    <definedName name="_xlnm.Print_Titles" localSheetId="0">Бюджет_1!$4:$7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7" i="2" l="1"/>
  <c r="O12" i="2" l="1"/>
  <c r="O13" i="2"/>
  <c r="O14" i="2"/>
  <c r="Q14" i="2"/>
  <c r="O15" i="2"/>
  <c r="N54" i="2"/>
  <c r="O54" i="2"/>
  <c r="Q54" i="2"/>
  <c r="O55" i="2"/>
  <c r="N49" i="2"/>
  <c r="O49" i="2"/>
  <c r="P49" i="2"/>
  <c r="N50" i="2"/>
  <c r="Q50" i="2"/>
  <c r="N51" i="2"/>
  <c r="O51" i="2"/>
  <c r="N52" i="2"/>
  <c r="O52" i="2"/>
  <c r="Q52" i="2"/>
  <c r="N25" i="2"/>
  <c r="O25" i="2"/>
  <c r="Q25" i="2"/>
  <c r="N26" i="2"/>
  <c r="O26" i="2"/>
  <c r="Q26" i="2"/>
  <c r="O27" i="2"/>
  <c r="Q27" i="2"/>
  <c r="N43" i="2"/>
  <c r="O43" i="2"/>
  <c r="N44" i="2"/>
  <c r="O44" i="2"/>
  <c r="N45" i="2"/>
  <c r="O45" i="2"/>
  <c r="N46" i="2"/>
  <c r="O46" i="2"/>
  <c r="N47" i="2"/>
  <c r="O47" i="2"/>
  <c r="N9" i="2"/>
  <c r="O9" i="2"/>
  <c r="Q9" i="2"/>
  <c r="O10" i="2"/>
  <c r="O33" i="2"/>
  <c r="N34" i="2"/>
  <c r="O34" i="2"/>
  <c r="Q34" i="2"/>
  <c r="N35" i="2"/>
  <c r="O35" i="2"/>
  <c r="N36" i="2"/>
  <c r="O36" i="2"/>
  <c r="N37" i="2"/>
  <c r="O37" i="2"/>
  <c r="Q37" i="2"/>
  <c r="O57" i="2"/>
  <c r="O58" i="2"/>
  <c r="O59" i="2"/>
  <c r="N17" i="2"/>
  <c r="O17" i="2"/>
  <c r="Q17" i="2"/>
  <c r="N18" i="2"/>
  <c r="O18" i="2"/>
  <c r="Q18" i="2"/>
  <c r="O19" i="2"/>
  <c r="O20" i="2"/>
  <c r="Q20" i="2"/>
  <c r="O21" i="2"/>
  <c r="Q21" i="2"/>
  <c r="O22" i="2"/>
  <c r="O23" i="2"/>
  <c r="Q23" i="2"/>
  <c r="O39" i="2"/>
  <c r="O40" i="2"/>
  <c r="O41" i="2"/>
  <c r="O29" i="2"/>
  <c r="Q29" i="2"/>
  <c r="N30" i="2"/>
  <c r="O30" i="2"/>
  <c r="Q30" i="2"/>
  <c r="N31" i="2"/>
  <c r="P48" i="2"/>
  <c r="O50" i="2"/>
  <c r="O28" i="2"/>
  <c r="Q28" i="2"/>
  <c r="O38" i="2"/>
  <c r="O56" i="2"/>
  <c r="O32" i="2"/>
  <c r="O42" i="2"/>
  <c r="P24" i="2"/>
  <c r="O53" i="2"/>
  <c r="O16" i="2" l="1"/>
  <c r="O8" i="2"/>
  <c r="Q16" i="2"/>
  <c r="Q48" i="2"/>
  <c r="Q32" i="2"/>
  <c r="Q11" i="2"/>
  <c r="Q8" i="2"/>
  <c r="O24" i="2"/>
  <c r="O11" i="2"/>
  <c r="M30" i="2"/>
  <c r="M37" i="2"/>
  <c r="M33" i="2"/>
  <c r="M46" i="2"/>
  <c r="M27" i="2"/>
  <c r="M51" i="2"/>
  <c r="M54" i="2"/>
  <c r="M12" i="2"/>
  <c r="M36" i="2"/>
  <c r="M45" i="2"/>
  <c r="N8" i="2"/>
  <c r="N53" i="2"/>
  <c r="N24" i="2"/>
  <c r="N42" i="2"/>
  <c r="N32" i="2"/>
  <c r="N28" i="2"/>
  <c r="M25" i="2"/>
  <c r="M14" i="2"/>
  <c r="M29" i="2"/>
  <c r="M23" i="2"/>
  <c r="M19" i="2"/>
  <c r="M44" i="2"/>
  <c r="M15" i="2"/>
  <c r="M31" i="2"/>
  <c r="M41" i="2"/>
  <c r="M22" i="2"/>
  <c r="M57" i="2"/>
  <c r="M34" i="2"/>
  <c r="M47" i="2"/>
  <c r="M43" i="2"/>
  <c r="M55" i="2"/>
  <c r="M13" i="2"/>
  <c r="M17" i="2"/>
  <c r="M40" i="2"/>
  <c r="M10" i="2"/>
  <c r="M39" i="2"/>
  <c r="M21" i="2"/>
  <c r="M20" i="2"/>
  <c r="M26" i="2"/>
  <c r="M52" i="2"/>
  <c r="M50" i="2"/>
  <c r="N16" i="2"/>
  <c r="M35" i="2"/>
  <c r="M9" i="2"/>
  <c r="M49" i="2"/>
  <c r="Q53" i="2"/>
  <c r="N48" i="2"/>
  <c r="Q24" i="2"/>
  <c r="M18" i="2"/>
  <c r="M58" i="2"/>
  <c r="M59" i="2"/>
  <c r="M32" i="2"/>
  <c r="M28" i="2" l="1"/>
  <c r="P60" i="2"/>
  <c r="M48" i="2"/>
  <c r="M53" i="2"/>
  <c r="N60" i="2"/>
  <c r="M42" i="2"/>
  <c r="M24" i="2"/>
  <c r="M8" i="2"/>
  <c r="O60" i="2"/>
  <c r="O48" i="2"/>
  <c r="M38" i="2"/>
  <c r="M56" i="2"/>
  <c r="M11" i="2"/>
  <c r="M16" i="2"/>
  <c r="Q60" i="2"/>
  <c r="M60" i="2" l="1"/>
</calcChain>
</file>

<file path=xl/sharedStrings.xml><?xml version="1.0" encoding="utf-8"?>
<sst xmlns="http://schemas.openxmlformats.org/spreadsheetml/2006/main" count="78" uniqueCount="66">
  <si>
    <t>Всего</t>
  </si>
  <si>
    <t>Региональный проект "Сохранение лесов"</t>
  </si>
  <si>
    <t>Национальный проект 'Экология'(G)</t>
  </si>
  <si>
    <t>Региональный проект "Чистая вода"</t>
  </si>
  <si>
    <t>Региональный проект "Чистая страна"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</si>
  <si>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</si>
  <si>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Национальный проект 'Производительность труда и поддержка занятости'(L)</t>
  </si>
  <si>
    <t>Региональный проект "Адресная поддержка повышения производительности труда на предприятиях"</t>
  </si>
  <si>
    <t>Региональный проект "Системные меры по повышению производительности труда"</t>
  </si>
  <si>
    <t>Региональный проект "Социальная активность"</t>
  </si>
  <si>
    <t>Национальный проект 'Образование'(E)</t>
  </si>
  <si>
    <t>Региональный проект "Молодые профессионалы (Повышение конкурентоспособности профессионального образования)"</t>
  </si>
  <si>
    <t>Региональный проект "Учитель будущего"</t>
  </si>
  <si>
    <t>Региональный проект "Цифровая образовательная среда"</t>
  </si>
  <si>
    <t>Региональный проект "Поддержка семей, имеющих детей"</t>
  </si>
  <si>
    <t>Региональный проект "Успех каждого ребенка"</t>
  </si>
  <si>
    <t>Региональный проект "Современная школа"</t>
  </si>
  <si>
    <t>Региональный проект "Системные меры развития международной кооперации и экспорта"</t>
  </si>
  <si>
    <t>Национальный проект 'Международная кооперация и экспорт'(T)</t>
  </si>
  <si>
    <t>Региональный проект "Экспорт услуг"</t>
  </si>
  <si>
    <t>Региональный проект "Промышленный экспорт"</t>
  </si>
  <si>
    <t>Региональный проект "Популяризация предпринимательства"</t>
  </si>
  <si>
    <t>Национальный проект 'Малое и среднее предпринимательство и поддержка индивидуальной предпринимательской инициативы'(I)</t>
  </si>
  <si>
    <t>Региональный проект "Создание системы поддержки фермеров и развитие сельской кооперации"</t>
  </si>
  <si>
    <t>Региональный проект "Акселерация субъектов малого и среднего предпринимательства"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</si>
  <si>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</si>
  <si>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Региональный проект "Улучшение условий ведения предпринимательской деятельности"</t>
  </si>
  <si>
    <t>Региональный проект "Творческие люди"</t>
  </si>
  <si>
    <t>Национальный проект 'Культура' (A)</t>
  </si>
  <si>
    <t>Региональный проект "Культурная среда"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</si>
  <si>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</si>
  <si>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Национальный проект 'Здравоохранение'(N)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</si>
  <si>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</si>
  <si>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Региональный проект "Борьба с онкологическими заболеваниями"</t>
  </si>
  <si>
    <t>Региональный проект "Борьба с сердечно-сосудистыми заболеваниями"</t>
  </si>
  <si>
    <t>Региональный проект "Развитие системы оказания первичной медико-санитарной помощи"</t>
  </si>
  <si>
    <t>Региональный проект "Обеспечение устойчивого сокращения непригодного для проживания жилищного фонда"</t>
  </si>
  <si>
    <t>Национальный проект 'Жилье и городская среда'(F)</t>
  </si>
  <si>
    <t>Региональный проект "Формирование комфортной городской среды"</t>
  </si>
  <si>
    <t>Региональный проект "Жилье"</t>
  </si>
  <si>
    <t>Региональный проект "Спорт – норма жизни"</t>
  </si>
  <si>
    <t>Национальный проект 'Демография'(P)</t>
  </si>
  <si>
    <t>Региональный проект "Старшее поколение"</t>
  </si>
  <si>
    <t>Региональный проект "Содействие занятости женщин – создание условий дошкольного образования для детей в возрасте до трех лет"</t>
  </si>
  <si>
    <t>Региональный проект "Финансовая поддержка семей при рождении детей"</t>
  </si>
  <si>
    <t>Региональный проект "Общесистемные меры развития дорожного хозяйства"</t>
  </si>
  <si>
    <t>Национальный проект 'Безопасные и качественные автомобильные дороги'(R)</t>
  </si>
  <si>
    <t>Региональный проект "Дорожная сеть"</t>
  </si>
  <si>
    <t>Региональный проект "Цифровое государственное управление"</t>
  </si>
  <si>
    <t>Национальная программа 'Цифровая экономика Российской Федерации'(D)</t>
  </si>
  <si>
    <t>Региональный проект "Информационная безопасность"</t>
  </si>
  <si>
    <t>Региональный проект "Кадры для цифровой экономики"</t>
  </si>
  <si>
    <t>Региональный проект "Информационная инфраструктура"</t>
  </si>
  <si>
    <t>Наименование</t>
  </si>
  <si>
    <t>% исполнения</t>
  </si>
  <si>
    <t>Исполнено</t>
  </si>
  <si>
    <t xml:space="preserve">Бюджет автономного округа - всего </t>
  </si>
  <si>
    <t>Уточненный план</t>
  </si>
  <si>
    <t>в том числе за счет:</t>
  </si>
  <si>
    <t>средств ФБ</t>
  </si>
  <si>
    <t>средств бюджета автономного округа</t>
  </si>
  <si>
    <t>Бюджеты муниципаль-ных образований (собственные средства)</t>
  </si>
  <si>
    <t>иных источников</t>
  </si>
  <si>
    <t xml:space="preserve">Исполнение расходов на реализацию региональных проектов, направленных на достижение результатов национальных (федеральных) проектов, за 2019 год  </t>
  </si>
  <si>
    <t>(тыс. рублей)</t>
  </si>
  <si>
    <t>Приложение 5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</si>
</sst>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65" fontId="6" fillId="0" borderId="1" xfId="1" applyNumberFormat="1" applyFont="1" applyFill="1" applyBorder="1" applyAlignment="1" applyProtection="1">
      <protection hidden="1"/>
    </xf>
    <xf numFmtId="165" fontId="7" fillId="0" borderId="1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4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8" fillId="0" borderId="0" xfId="1" applyFont="1" applyAlignment="1" applyProtection="1">
      <alignment horizontal="right"/>
      <protection hidden="1"/>
    </xf>
    <xf numFmtId="0" fontId="4" fillId="0" borderId="0" xfId="1" applyFont="1" applyAlignment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showGridLines="0" tabSelected="1" zoomScale="70" zoomScaleNormal="70" workbookViewId="0">
      <pane xSplit="2" ySplit="7" topLeftCell="H8" activePane="bottomRight" state="frozen"/>
      <selection pane="topRight" activeCell="E1" sqref="E1"/>
      <selection pane="bottomLeft" activeCell="A8" sqref="A8"/>
      <selection pane="bottomRight" activeCell="L11" sqref="L11"/>
    </sheetView>
  </sheetViews>
  <sheetFormatPr defaultColWidth="9.140625" defaultRowHeight="12.75" x14ac:dyDescent="0.2"/>
  <cols>
    <col min="1" max="1" width="1.42578125" style="1" customWidth="1"/>
    <col min="2" max="2" width="36.5703125" style="1" customWidth="1"/>
    <col min="3" max="3" width="16.28515625" style="1" customWidth="1"/>
    <col min="4" max="4" width="15.42578125" style="1" customWidth="1"/>
    <col min="5" max="5" width="19.28515625" style="1" customWidth="1"/>
    <col min="6" max="6" width="15.140625" style="1" customWidth="1"/>
    <col min="7" max="7" width="16.5703125" style="21" customWidth="1"/>
    <col min="8" max="8" width="17.140625" style="1" customWidth="1"/>
    <col min="9" max="9" width="15.42578125" style="1" customWidth="1"/>
    <col min="10" max="10" width="19.5703125" style="1" customWidth="1"/>
    <col min="11" max="11" width="14.85546875" style="1" customWidth="1"/>
    <col min="12" max="12" width="15.5703125" style="1" customWidth="1"/>
    <col min="13" max="13" width="13.28515625" style="21" customWidth="1"/>
    <col min="14" max="14" width="10.7109375" style="1" customWidth="1"/>
    <col min="15" max="15" width="14.42578125" style="1" customWidth="1"/>
    <col min="16" max="16" width="13" style="1" customWidth="1"/>
    <col min="17" max="17" width="15.7109375" style="1" customWidth="1"/>
    <col min="18" max="18" width="6.5703125" style="1" customWidth="1"/>
    <col min="19" max="243" width="9.140625" style="1" customWidth="1"/>
    <col min="244" max="16384" width="9.140625" style="1"/>
  </cols>
  <sheetData>
    <row r="1" spans="1:18" ht="21" customHeight="1" x14ac:dyDescent="0.25">
      <c r="N1" s="25" t="s">
        <v>65</v>
      </c>
      <c r="O1" s="25"/>
      <c r="P1" s="25"/>
      <c r="Q1" s="25"/>
    </row>
    <row r="2" spans="1:18" ht="22.5" customHeight="1" x14ac:dyDescent="0.3">
      <c r="A2" s="28" t="s">
        <v>63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"/>
    </row>
    <row r="3" spans="1:18" ht="15.75" x14ac:dyDescent="0.25">
      <c r="A3" s="6"/>
      <c r="B3" s="6"/>
      <c r="C3" s="6"/>
      <c r="D3" s="6"/>
      <c r="E3" s="6"/>
      <c r="F3" s="6"/>
      <c r="G3" s="6"/>
      <c r="H3" s="6"/>
      <c r="I3" s="6"/>
      <c r="J3" s="7"/>
      <c r="K3" s="6"/>
      <c r="L3" s="6"/>
      <c r="M3" s="22"/>
      <c r="N3" s="5"/>
      <c r="O3" s="5"/>
      <c r="P3" s="5"/>
      <c r="Q3" s="24" t="s">
        <v>64</v>
      </c>
      <c r="R3" s="2"/>
    </row>
    <row r="4" spans="1:18" ht="15.75" x14ac:dyDescent="0.25">
      <c r="A4" s="8"/>
      <c r="B4" s="29" t="s">
        <v>53</v>
      </c>
      <c r="C4" s="26" t="s">
        <v>57</v>
      </c>
      <c r="D4" s="26"/>
      <c r="E4" s="26"/>
      <c r="F4" s="26"/>
      <c r="G4" s="27"/>
      <c r="H4" s="26" t="s">
        <v>55</v>
      </c>
      <c r="I4" s="26"/>
      <c r="J4" s="26"/>
      <c r="K4" s="26"/>
      <c r="L4" s="27"/>
      <c r="M4" s="26" t="s">
        <v>54</v>
      </c>
      <c r="N4" s="26"/>
      <c r="O4" s="26"/>
      <c r="P4" s="26"/>
      <c r="Q4" s="27"/>
      <c r="R4" s="3"/>
    </row>
    <row r="5" spans="1:18" ht="48" customHeight="1" x14ac:dyDescent="0.25">
      <c r="A5" s="8"/>
      <c r="B5" s="29"/>
      <c r="C5" s="30" t="s">
        <v>56</v>
      </c>
      <c r="D5" s="31" t="s">
        <v>58</v>
      </c>
      <c r="E5" s="31"/>
      <c r="F5" s="31"/>
      <c r="G5" s="30" t="s">
        <v>61</v>
      </c>
      <c r="H5" s="30" t="s">
        <v>56</v>
      </c>
      <c r="I5" s="31" t="s">
        <v>58</v>
      </c>
      <c r="J5" s="31"/>
      <c r="K5" s="31"/>
      <c r="L5" s="30" t="s">
        <v>61</v>
      </c>
      <c r="M5" s="30" t="s">
        <v>56</v>
      </c>
      <c r="N5" s="31" t="s">
        <v>58</v>
      </c>
      <c r="O5" s="31"/>
      <c r="P5" s="31"/>
      <c r="Q5" s="30" t="s">
        <v>61</v>
      </c>
      <c r="R5" s="3"/>
    </row>
    <row r="6" spans="1:18" ht="54.75" customHeight="1" x14ac:dyDescent="0.25">
      <c r="A6" s="8"/>
      <c r="B6" s="29"/>
      <c r="C6" s="30"/>
      <c r="D6" s="13" t="s">
        <v>59</v>
      </c>
      <c r="E6" s="14" t="s">
        <v>60</v>
      </c>
      <c r="F6" s="14" t="s">
        <v>62</v>
      </c>
      <c r="G6" s="30"/>
      <c r="H6" s="30"/>
      <c r="I6" s="13" t="s">
        <v>59</v>
      </c>
      <c r="J6" s="14" t="s">
        <v>60</v>
      </c>
      <c r="K6" s="14" t="s">
        <v>62</v>
      </c>
      <c r="L6" s="30"/>
      <c r="M6" s="30"/>
      <c r="N6" s="14" t="s">
        <v>59</v>
      </c>
      <c r="O6" s="14" t="s">
        <v>60</v>
      </c>
      <c r="P6" s="14" t="s">
        <v>62</v>
      </c>
      <c r="Q6" s="30"/>
      <c r="R6" s="3"/>
    </row>
    <row r="7" spans="1:18" ht="15.75" x14ac:dyDescent="0.25">
      <c r="A7" s="8"/>
      <c r="B7" s="10">
        <v>1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1">
        <v>17</v>
      </c>
      <c r="R7" s="3"/>
    </row>
    <row r="8" spans="1:18" ht="36" customHeight="1" x14ac:dyDescent="0.3">
      <c r="A8" s="9"/>
      <c r="B8" s="23" t="s">
        <v>28</v>
      </c>
      <c r="C8" s="17">
        <v>225571.30000000002</v>
      </c>
      <c r="D8" s="17">
        <v>73271.100000000006</v>
      </c>
      <c r="E8" s="17">
        <v>152300.20000000001</v>
      </c>
      <c r="F8" s="17">
        <v>0</v>
      </c>
      <c r="G8" s="17">
        <v>3554.8</v>
      </c>
      <c r="H8" s="17">
        <v>225458.8</v>
      </c>
      <c r="I8" s="17">
        <v>73271.100000000006</v>
      </c>
      <c r="J8" s="17">
        <v>152187.70000000001</v>
      </c>
      <c r="K8" s="17">
        <v>0</v>
      </c>
      <c r="L8" s="17">
        <v>3554.8</v>
      </c>
      <c r="M8" s="17">
        <f t="shared" ref="M8:O9" si="0">H8/C8*100</f>
        <v>99.950126634017693</v>
      </c>
      <c r="N8" s="17">
        <f t="shared" si="0"/>
        <v>100</v>
      </c>
      <c r="O8" s="17">
        <f t="shared" si="0"/>
        <v>99.926132729963584</v>
      </c>
      <c r="P8" s="17"/>
      <c r="Q8" s="17">
        <f>L8/G8*100</f>
        <v>100</v>
      </c>
      <c r="R8" s="19"/>
    </row>
    <row r="9" spans="1:18" ht="32.25" x14ac:dyDescent="0.3">
      <c r="A9" s="9"/>
      <c r="B9" s="15" t="s">
        <v>29</v>
      </c>
      <c r="C9" s="18">
        <v>187874.7</v>
      </c>
      <c r="D9" s="18">
        <v>73271.100000000006</v>
      </c>
      <c r="E9" s="18">
        <v>114603.6</v>
      </c>
      <c r="F9" s="18">
        <v>0</v>
      </c>
      <c r="G9" s="18">
        <v>3554.8</v>
      </c>
      <c r="H9" s="18">
        <v>187874.6</v>
      </c>
      <c r="I9" s="18">
        <v>73271.100000000006</v>
      </c>
      <c r="J9" s="18">
        <v>114603.5</v>
      </c>
      <c r="K9" s="18">
        <v>0</v>
      </c>
      <c r="L9" s="18">
        <v>3554.8</v>
      </c>
      <c r="M9" s="18">
        <f t="shared" si="0"/>
        <v>99.999946773035433</v>
      </c>
      <c r="N9" s="18">
        <f t="shared" si="0"/>
        <v>100</v>
      </c>
      <c r="O9" s="18">
        <f t="shared" si="0"/>
        <v>99.999912742706158</v>
      </c>
      <c r="P9" s="18"/>
      <c r="Q9" s="18">
        <f>L9/G9*100</f>
        <v>100</v>
      </c>
      <c r="R9" s="19"/>
    </row>
    <row r="10" spans="1:18" ht="32.25" x14ac:dyDescent="0.3">
      <c r="A10" s="9"/>
      <c r="B10" s="15" t="s">
        <v>27</v>
      </c>
      <c r="C10" s="18">
        <v>37696.6</v>
      </c>
      <c r="D10" s="18">
        <v>0</v>
      </c>
      <c r="E10" s="18">
        <v>37696.6</v>
      </c>
      <c r="F10" s="18">
        <v>0</v>
      </c>
      <c r="G10" s="18"/>
      <c r="H10" s="18">
        <v>37584.199999999997</v>
      </c>
      <c r="I10" s="18">
        <v>0</v>
      </c>
      <c r="J10" s="18">
        <v>37584.199999999997</v>
      </c>
      <c r="K10" s="18">
        <v>0</v>
      </c>
      <c r="L10" s="18"/>
      <c r="M10" s="18">
        <f t="shared" ref="M10:M41" si="1">H10/C10*100</f>
        <v>99.701829873251171</v>
      </c>
      <c r="N10" s="18"/>
      <c r="O10" s="18">
        <f t="shared" ref="O10:O30" si="2">J10/E10*100</f>
        <v>99.701829873251171</v>
      </c>
      <c r="P10" s="18"/>
      <c r="Q10" s="18"/>
      <c r="R10" s="19"/>
    </row>
    <row r="11" spans="1:18" ht="49.5" customHeight="1" x14ac:dyDescent="0.3">
      <c r="A11" s="9"/>
      <c r="B11" s="23" t="s">
        <v>49</v>
      </c>
      <c r="C11" s="17">
        <v>244359.7</v>
      </c>
      <c r="D11" s="17">
        <v>0</v>
      </c>
      <c r="E11" s="17">
        <v>244359.7</v>
      </c>
      <c r="F11" s="17">
        <v>0</v>
      </c>
      <c r="G11" s="17">
        <v>1806.2</v>
      </c>
      <c r="H11" s="17">
        <v>243543.90000000002</v>
      </c>
      <c r="I11" s="17">
        <v>0</v>
      </c>
      <c r="J11" s="17">
        <v>243543.90000000002</v>
      </c>
      <c r="K11" s="17">
        <v>0</v>
      </c>
      <c r="L11" s="17">
        <v>1801.7</v>
      </c>
      <c r="M11" s="17">
        <f t="shared" si="1"/>
        <v>99.666147895909191</v>
      </c>
      <c r="N11" s="17"/>
      <c r="O11" s="17">
        <f t="shared" si="2"/>
        <v>99.666147895909191</v>
      </c>
      <c r="P11" s="17"/>
      <c r="Q11" s="17">
        <f>L11/G11*100</f>
        <v>99.750858155243051</v>
      </c>
      <c r="R11" s="19"/>
    </row>
    <row r="12" spans="1:18" ht="32.25" x14ac:dyDescent="0.3">
      <c r="A12" s="9"/>
      <c r="B12" s="15" t="s">
        <v>52</v>
      </c>
      <c r="C12" s="18">
        <v>41979.7</v>
      </c>
      <c r="D12" s="18">
        <v>0</v>
      </c>
      <c r="E12" s="18">
        <v>41979.7</v>
      </c>
      <c r="F12" s="18">
        <v>0</v>
      </c>
      <c r="G12" s="18"/>
      <c r="H12" s="18">
        <v>41979.7</v>
      </c>
      <c r="I12" s="18">
        <v>0</v>
      </c>
      <c r="J12" s="18">
        <v>41979.7</v>
      </c>
      <c r="K12" s="18">
        <v>0</v>
      </c>
      <c r="L12" s="18"/>
      <c r="M12" s="18">
        <f t="shared" si="1"/>
        <v>100</v>
      </c>
      <c r="N12" s="18"/>
      <c r="O12" s="18">
        <f t="shared" si="2"/>
        <v>100</v>
      </c>
      <c r="P12" s="18"/>
      <c r="Q12" s="17"/>
      <c r="R12" s="19"/>
    </row>
    <row r="13" spans="1:18" ht="32.25" x14ac:dyDescent="0.3">
      <c r="A13" s="9"/>
      <c r="B13" s="15" t="s">
        <v>51</v>
      </c>
      <c r="C13" s="18">
        <v>3000</v>
      </c>
      <c r="D13" s="18">
        <v>0</v>
      </c>
      <c r="E13" s="18">
        <v>3000</v>
      </c>
      <c r="F13" s="18">
        <v>0</v>
      </c>
      <c r="G13" s="18"/>
      <c r="H13" s="18">
        <v>3000</v>
      </c>
      <c r="I13" s="18">
        <v>0</v>
      </c>
      <c r="J13" s="18">
        <v>3000</v>
      </c>
      <c r="K13" s="18">
        <v>0</v>
      </c>
      <c r="L13" s="18"/>
      <c r="M13" s="18">
        <f t="shared" si="1"/>
        <v>100</v>
      </c>
      <c r="N13" s="18"/>
      <c r="O13" s="18">
        <f t="shared" si="2"/>
        <v>100</v>
      </c>
      <c r="P13" s="18"/>
      <c r="Q13" s="17"/>
      <c r="R13" s="19"/>
    </row>
    <row r="14" spans="1:18" ht="32.25" x14ac:dyDescent="0.3">
      <c r="A14" s="9"/>
      <c r="B14" s="15" t="s">
        <v>50</v>
      </c>
      <c r="C14" s="18">
        <v>43380</v>
      </c>
      <c r="D14" s="18">
        <v>0</v>
      </c>
      <c r="E14" s="18">
        <v>43380</v>
      </c>
      <c r="F14" s="18">
        <v>0</v>
      </c>
      <c r="G14" s="18">
        <v>1806.2</v>
      </c>
      <c r="H14" s="18">
        <v>43380</v>
      </c>
      <c r="I14" s="18">
        <v>0</v>
      </c>
      <c r="J14" s="18">
        <v>43380</v>
      </c>
      <c r="K14" s="18">
        <v>0</v>
      </c>
      <c r="L14" s="18">
        <v>1801.7</v>
      </c>
      <c r="M14" s="18">
        <f t="shared" si="1"/>
        <v>100</v>
      </c>
      <c r="N14" s="18"/>
      <c r="O14" s="18">
        <f t="shared" si="2"/>
        <v>100</v>
      </c>
      <c r="P14" s="18"/>
      <c r="Q14" s="18">
        <f>L14/G14*100</f>
        <v>99.750858155243051</v>
      </c>
      <c r="R14" s="19"/>
    </row>
    <row r="15" spans="1:18" ht="32.25" x14ac:dyDescent="0.3">
      <c r="A15" s="9"/>
      <c r="B15" s="15" t="s">
        <v>48</v>
      </c>
      <c r="C15" s="18">
        <v>156000</v>
      </c>
      <c r="D15" s="18">
        <v>0</v>
      </c>
      <c r="E15" s="18">
        <v>156000</v>
      </c>
      <c r="F15" s="18">
        <v>0</v>
      </c>
      <c r="G15" s="18"/>
      <c r="H15" s="18">
        <v>155184.20000000001</v>
      </c>
      <c r="I15" s="18">
        <v>0</v>
      </c>
      <c r="J15" s="18">
        <v>155184.20000000001</v>
      </c>
      <c r="K15" s="18">
        <v>0</v>
      </c>
      <c r="L15" s="18"/>
      <c r="M15" s="18">
        <f t="shared" si="1"/>
        <v>99.477051282051292</v>
      </c>
      <c r="N15" s="18"/>
      <c r="O15" s="18">
        <f t="shared" si="2"/>
        <v>99.477051282051292</v>
      </c>
      <c r="P15" s="18"/>
      <c r="Q15" s="18"/>
      <c r="R15" s="19"/>
    </row>
    <row r="16" spans="1:18" ht="33.75" customHeight="1" x14ac:dyDescent="0.3">
      <c r="A16" s="9"/>
      <c r="B16" s="23" t="s">
        <v>10</v>
      </c>
      <c r="C16" s="17">
        <v>1995124.0000000002</v>
      </c>
      <c r="D16" s="17">
        <v>164626.5</v>
      </c>
      <c r="E16" s="17">
        <v>1830497.5000000002</v>
      </c>
      <c r="F16" s="17">
        <v>0</v>
      </c>
      <c r="G16" s="17">
        <v>270742</v>
      </c>
      <c r="H16" s="17">
        <v>1107571.7999999998</v>
      </c>
      <c r="I16" s="17">
        <v>80113.5</v>
      </c>
      <c r="J16" s="17">
        <v>1027458.2999999999</v>
      </c>
      <c r="K16" s="17">
        <v>0</v>
      </c>
      <c r="L16" s="17">
        <v>167688.79999999999</v>
      </c>
      <c r="M16" s="17">
        <f t="shared" si="1"/>
        <v>55.513932968577372</v>
      </c>
      <c r="N16" s="17">
        <f>I16/D16*100</f>
        <v>48.663793496186827</v>
      </c>
      <c r="O16" s="17">
        <f t="shared" si="2"/>
        <v>56.13000290904521</v>
      </c>
      <c r="P16" s="17"/>
      <c r="Q16" s="17">
        <f>L16/G16*100</f>
        <v>61.936751593768236</v>
      </c>
      <c r="R16" s="19"/>
    </row>
    <row r="17" spans="1:18" ht="32.25" x14ac:dyDescent="0.3">
      <c r="A17" s="9"/>
      <c r="B17" s="15" t="s">
        <v>16</v>
      </c>
      <c r="C17" s="18">
        <v>1690986.3</v>
      </c>
      <c r="D17" s="18">
        <v>162465.20000000001</v>
      </c>
      <c r="E17" s="18">
        <v>1528521.1</v>
      </c>
      <c r="F17" s="18">
        <v>0</v>
      </c>
      <c r="G17" s="18">
        <v>163817</v>
      </c>
      <c r="H17" s="18">
        <v>804056.7</v>
      </c>
      <c r="I17" s="18">
        <v>77952.2</v>
      </c>
      <c r="J17" s="18">
        <v>726104.5</v>
      </c>
      <c r="K17" s="18">
        <v>0</v>
      </c>
      <c r="L17" s="18">
        <v>65277.599999999999</v>
      </c>
      <c r="M17" s="18">
        <f t="shared" si="1"/>
        <v>47.549569147899071</v>
      </c>
      <c r="N17" s="18">
        <f>I17/D17*100</f>
        <v>47.980859901074197</v>
      </c>
      <c r="O17" s="18">
        <f t="shared" si="2"/>
        <v>47.503727622732846</v>
      </c>
      <c r="P17" s="18"/>
      <c r="Q17" s="18">
        <f>L17/G17*100</f>
        <v>39.847879035753309</v>
      </c>
      <c r="R17" s="19"/>
    </row>
    <row r="18" spans="1:18" ht="32.25" x14ac:dyDescent="0.3">
      <c r="A18" s="9"/>
      <c r="B18" s="15" t="s">
        <v>15</v>
      </c>
      <c r="C18" s="18">
        <v>110000.90000000001</v>
      </c>
      <c r="D18" s="18">
        <v>2161.3000000000002</v>
      </c>
      <c r="E18" s="18">
        <v>107839.6</v>
      </c>
      <c r="F18" s="18">
        <v>0</v>
      </c>
      <c r="G18" s="18">
        <v>96540.3</v>
      </c>
      <c r="H18" s="18">
        <v>109726.7</v>
      </c>
      <c r="I18" s="18">
        <v>2161.3000000000002</v>
      </c>
      <c r="J18" s="18">
        <v>107565.4</v>
      </c>
      <c r="K18" s="18">
        <v>0</v>
      </c>
      <c r="L18" s="18">
        <v>92055.7</v>
      </c>
      <c r="M18" s="18">
        <f t="shared" si="1"/>
        <v>99.750729312214702</v>
      </c>
      <c r="N18" s="18">
        <f>I18/D18*100</f>
        <v>100</v>
      </c>
      <c r="O18" s="18">
        <f t="shared" si="2"/>
        <v>99.745733478239899</v>
      </c>
      <c r="P18" s="18"/>
      <c r="Q18" s="18">
        <f>L18/G18*100</f>
        <v>95.354686074105828</v>
      </c>
      <c r="R18" s="19"/>
    </row>
    <row r="19" spans="1:18" ht="32.25" x14ac:dyDescent="0.3">
      <c r="A19" s="9"/>
      <c r="B19" s="15" t="s">
        <v>14</v>
      </c>
      <c r="C19" s="18">
        <v>3800</v>
      </c>
      <c r="D19" s="18">
        <v>0</v>
      </c>
      <c r="E19" s="18">
        <v>3800</v>
      </c>
      <c r="F19" s="18">
        <v>0</v>
      </c>
      <c r="G19" s="18"/>
      <c r="H19" s="18">
        <v>3799.2</v>
      </c>
      <c r="I19" s="18">
        <v>0</v>
      </c>
      <c r="J19" s="18">
        <v>3799.2</v>
      </c>
      <c r="K19" s="18">
        <v>0</v>
      </c>
      <c r="L19" s="18"/>
      <c r="M19" s="18">
        <f t="shared" si="1"/>
        <v>99.978947368421046</v>
      </c>
      <c r="N19" s="18"/>
      <c r="O19" s="18">
        <f t="shared" si="2"/>
        <v>99.978947368421046</v>
      </c>
      <c r="P19" s="18"/>
      <c r="Q19" s="18"/>
      <c r="R19" s="19"/>
    </row>
    <row r="20" spans="1:18" ht="32.25" x14ac:dyDescent="0.3">
      <c r="A20" s="9"/>
      <c r="B20" s="15" t="s">
        <v>13</v>
      </c>
      <c r="C20" s="18">
        <v>56267.5</v>
      </c>
      <c r="D20" s="18">
        <v>0</v>
      </c>
      <c r="E20" s="18">
        <v>56267.5</v>
      </c>
      <c r="F20" s="18">
        <v>0</v>
      </c>
      <c r="G20" s="18">
        <v>594.9</v>
      </c>
      <c r="H20" s="18">
        <v>56117.5</v>
      </c>
      <c r="I20" s="18">
        <v>0</v>
      </c>
      <c r="J20" s="18">
        <v>56117.5</v>
      </c>
      <c r="K20" s="18">
        <v>0</v>
      </c>
      <c r="L20" s="18">
        <v>594.9</v>
      </c>
      <c r="M20" s="18">
        <f t="shared" si="1"/>
        <v>99.73341627049362</v>
      </c>
      <c r="N20" s="18"/>
      <c r="O20" s="18">
        <f t="shared" si="2"/>
        <v>99.73341627049362</v>
      </c>
      <c r="P20" s="18"/>
      <c r="Q20" s="18">
        <f>L20/G20*100</f>
        <v>100</v>
      </c>
      <c r="R20" s="19"/>
    </row>
    <row r="21" spans="1:18" ht="32.25" x14ac:dyDescent="0.3">
      <c r="A21" s="9"/>
      <c r="B21" s="15" t="s">
        <v>12</v>
      </c>
      <c r="C21" s="18">
        <v>31860.2</v>
      </c>
      <c r="D21" s="18">
        <v>0</v>
      </c>
      <c r="E21" s="18">
        <v>31860.2</v>
      </c>
      <c r="F21" s="18">
        <v>0</v>
      </c>
      <c r="G21" s="18">
        <v>270</v>
      </c>
      <c r="H21" s="18">
        <v>31849.7</v>
      </c>
      <c r="I21" s="18">
        <v>0</v>
      </c>
      <c r="J21" s="18">
        <v>31849.7</v>
      </c>
      <c r="K21" s="18">
        <v>0</v>
      </c>
      <c r="L21" s="18">
        <v>270</v>
      </c>
      <c r="M21" s="18">
        <f t="shared" si="1"/>
        <v>99.967043521384042</v>
      </c>
      <c r="N21" s="18"/>
      <c r="O21" s="18">
        <f t="shared" si="2"/>
        <v>99.967043521384042</v>
      </c>
      <c r="P21" s="18"/>
      <c r="Q21" s="18">
        <f>L21/G21*100</f>
        <v>100</v>
      </c>
      <c r="R21" s="19"/>
    </row>
    <row r="22" spans="1:18" ht="63.75" x14ac:dyDescent="0.3">
      <c r="A22" s="9"/>
      <c r="B22" s="15" t="s">
        <v>11</v>
      </c>
      <c r="C22" s="18">
        <v>85444.1</v>
      </c>
      <c r="D22" s="18">
        <v>0</v>
      </c>
      <c r="E22" s="18">
        <v>85444.1</v>
      </c>
      <c r="F22" s="18">
        <v>0</v>
      </c>
      <c r="G22" s="18"/>
      <c r="H22" s="18">
        <v>85444.1</v>
      </c>
      <c r="I22" s="18">
        <v>0</v>
      </c>
      <c r="J22" s="18">
        <v>85444.1</v>
      </c>
      <c r="K22" s="18">
        <v>0</v>
      </c>
      <c r="L22" s="18"/>
      <c r="M22" s="18">
        <f t="shared" si="1"/>
        <v>100</v>
      </c>
      <c r="N22" s="18"/>
      <c r="O22" s="18">
        <f t="shared" si="2"/>
        <v>100</v>
      </c>
      <c r="P22" s="18"/>
      <c r="Q22" s="18"/>
      <c r="R22" s="19"/>
    </row>
    <row r="23" spans="1:18" ht="32.25" x14ac:dyDescent="0.3">
      <c r="A23" s="9"/>
      <c r="B23" s="15" t="s">
        <v>9</v>
      </c>
      <c r="C23" s="18">
        <v>16765</v>
      </c>
      <c r="D23" s="18">
        <v>0</v>
      </c>
      <c r="E23" s="18">
        <v>16765</v>
      </c>
      <c r="F23" s="18">
        <v>0</v>
      </c>
      <c r="G23" s="18">
        <v>9519.7999999999993</v>
      </c>
      <c r="H23" s="18">
        <v>16577.900000000001</v>
      </c>
      <c r="I23" s="18">
        <v>0</v>
      </c>
      <c r="J23" s="18">
        <v>16577.900000000001</v>
      </c>
      <c r="K23" s="18">
        <v>0</v>
      </c>
      <c r="L23" s="18">
        <v>9490.6</v>
      </c>
      <c r="M23" s="18">
        <f t="shared" si="1"/>
        <v>98.883984491500158</v>
      </c>
      <c r="N23" s="18"/>
      <c r="O23" s="18">
        <f t="shared" si="2"/>
        <v>98.883984491500158</v>
      </c>
      <c r="P23" s="18"/>
      <c r="Q23" s="18">
        <f t="shared" ref="Q23:Q30" si="3">L23/G23*100</f>
        <v>99.693270867035039</v>
      </c>
      <c r="R23" s="19"/>
    </row>
    <row r="24" spans="1:18" ht="33" customHeight="1" x14ac:dyDescent="0.3">
      <c r="A24" s="9"/>
      <c r="B24" s="23" t="s">
        <v>37</v>
      </c>
      <c r="C24" s="17">
        <v>8201334.2000000011</v>
      </c>
      <c r="D24" s="17">
        <v>317010.7</v>
      </c>
      <c r="E24" s="17">
        <v>7160613.3000000007</v>
      </c>
      <c r="F24" s="17">
        <v>723710.2</v>
      </c>
      <c r="G24" s="17">
        <v>971219.70000000007</v>
      </c>
      <c r="H24" s="17">
        <v>6208594.5</v>
      </c>
      <c r="I24" s="17">
        <v>261123.7</v>
      </c>
      <c r="J24" s="17">
        <v>5745476.3000000007</v>
      </c>
      <c r="K24" s="17">
        <v>201994.5</v>
      </c>
      <c r="L24" s="17">
        <v>740887.7</v>
      </c>
      <c r="M24" s="17">
        <f t="shared" si="1"/>
        <v>75.702249763215349</v>
      </c>
      <c r="N24" s="17">
        <f>I24/D24*100</f>
        <v>82.370626606609804</v>
      </c>
      <c r="O24" s="17">
        <f t="shared" si="2"/>
        <v>80.237209569744536</v>
      </c>
      <c r="P24" s="17">
        <f>K24/F24*100</f>
        <v>27.910964913856407</v>
      </c>
      <c r="Q24" s="17">
        <f t="shared" si="3"/>
        <v>76.284253706962474</v>
      </c>
      <c r="R24" s="19"/>
    </row>
    <row r="25" spans="1:18" ht="18.75" x14ac:dyDescent="0.3">
      <c r="A25" s="9"/>
      <c r="B25" s="15" t="s">
        <v>39</v>
      </c>
      <c r="C25" s="18">
        <v>158803.20000000001</v>
      </c>
      <c r="D25" s="18">
        <v>61933.2</v>
      </c>
      <c r="E25" s="18">
        <v>96870</v>
      </c>
      <c r="F25" s="18">
        <v>0</v>
      </c>
      <c r="G25" s="18">
        <v>5098.5</v>
      </c>
      <c r="H25" s="18">
        <v>158802.9</v>
      </c>
      <c r="I25" s="18">
        <v>61933.1</v>
      </c>
      <c r="J25" s="18">
        <v>96869.8</v>
      </c>
      <c r="K25" s="18">
        <v>0</v>
      </c>
      <c r="L25" s="18">
        <v>5098.5</v>
      </c>
      <c r="M25" s="18">
        <f t="shared" si="1"/>
        <v>99.999811086930222</v>
      </c>
      <c r="N25" s="18">
        <f>I25/D25*100</f>
        <v>99.999838535712669</v>
      </c>
      <c r="O25" s="18">
        <f t="shared" si="2"/>
        <v>99.99979353773098</v>
      </c>
      <c r="P25" s="18"/>
      <c r="Q25" s="18">
        <f t="shared" si="3"/>
        <v>100</v>
      </c>
      <c r="R25" s="19"/>
    </row>
    <row r="26" spans="1:18" ht="48" x14ac:dyDescent="0.3">
      <c r="A26" s="9"/>
      <c r="B26" s="15" t="s">
        <v>38</v>
      </c>
      <c r="C26" s="18">
        <v>752747.9</v>
      </c>
      <c r="D26" s="18">
        <v>255077.5</v>
      </c>
      <c r="E26" s="18">
        <v>497670.40000000002</v>
      </c>
      <c r="F26" s="18">
        <v>0</v>
      </c>
      <c r="G26" s="18">
        <v>281383.90000000002</v>
      </c>
      <c r="H26" s="18">
        <v>640941.19999999995</v>
      </c>
      <c r="I26" s="18">
        <v>199190.6</v>
      </c>
      <c r="J26" s="18">
        <v>441750.6</v>
      </c>
      <c r="K26" s="18">
        <v>0</v>
      </c>
      <c r="L26" s="18">
        <v>236358.9</v>
      </c>
      <c r="M26" s="18">
        <f t="shared" si="1"/>
        <v>85.146859924816781</v>
      </c>
      <c r="N26" s="18">
        <f>I26/D26*100</f>
        <v>78.090227479883566</v>
      </c>
      <c r="O26" s="18">
        <f t="shared" si="2"/>
        <v>88.763687774076971</v>
      </c>
      <c r="P26" s="18"/>
      <c r="Q26" s="18">
        <f t="shared" si="3"/>
        <v>83.998729138376433</v>
      </c>
      <c r="R26" s="19"/>
    </row>
    <row r="27" spans="1:18" ht="63.75" x14ac:dyDescent="0.3">
      <c r="A27" s="9"/>
      <c r="B27" s="15" t="s">
        <v>36</v>
      </c>
      <c r="C27" s="18">
        <v>7289783.1000000006</v>
      </c>
      <c r="D27" s="18">
        <v>0</v>
      </c>
      <c r="E27" s="18">
        <v>6566072.9000000004</v>
      </c>
      <c r="F27" s="18">
        <v>723710.2</v>
      </c>
      <c r="G27" s="18">
        <v>684737.3</v>
      </c>
      <c r="H27" s="18">
        <v>5408850.4000000004</v>
      </c>
      <c r="I27" s="18">
        <v>0</v>
      </c>
      <c r="J27" s="18">
        <v>5206855.9000000004</v>
      </c>
      <c r="K27" s="18">
        <v>201994.5</v>
      </c>
      <c r="L27" s="18">
        <v>499430.3</v>
      </c>
      <c r="M27" s="18">
        <f t="shared" si="1"/>
        <v>74.197686348171317</v>
      </c>
      <c r="N27" s="18"/>
      <c r="O27" s="18">
        <f t="shared" si="2"/>
        <v>79.299392183111465</v>
      </c>
      <c r="P27" s="18">
        <f>K27/F27*100</f>
        <v>27.910964913856407</v>
      </c>
      <c r="Q27" s="18">
        <f t="shared" si="3"/>
        <v>72.937504645942312</v>
      </c>
      <c r="R27" s="19"/>
    </row>
    <row r="28" spans="1:18" ht="33" customHeight="1" x14ac:dyDescent="0.3">
      <c r="A28" s="9"/>
      <c r="B28" s="23" t="s">
        <v>2</v>
      </c>
      <c r="C28" s="17">
        <v>195625.9</v>
      </c>
      <c r="D28" s="17">
        <v>123063.5</v>
      </c>
      <c r="E28" s="17">
        <v>72562.399999999994</v>
      </c>
      <c r="F28" s="17">
        <v>0</v>
      </c>
      <c r="G28" s="17">
        <v>51292.800000000003</v>
      </c>
      <c r="H28" s="17">
        <v>195625.8</v>
      </c>
      <c r="I28" s="17">
        <v>123063.5</v>
      </c>
      <c r="J28" s="17">
        <v>72562.3</v>
      </c>
      <c r="K28" s="17">
        <v>0</v>
      </c>
      <c r="L28" s="17">
        <v>51292.800000000003</v>
      </c>
      <c r="M28" s="17">
        <f t="shared" si="1"/>
        <v>99.999948882024313</v>
      </c>
      <c r="N28" s="17">
        <f>I28/D28*100</f>
        <v>100</v>
      </c>
      <c r="O28" s="17">
        <f t="shared" si="2"/>
        <v>99.999862187579254</v>
      </c>
      <c r="P28" s="17"/>
      <c r="Q28" s="17">
        <f t="shared" si="3"/>
        <v>100</v>
      </c>
      <c r="R28" s="19"/>
    </row>
    <row r="29" spans="1:18" ht="32.25" x14ac:dyDescent="0.3">
      <c r="A29" s="9"/>
      <c r="B29" s="15" t="s">
        <v>4</v>
      </c>
      <c r="C29" s="18">
        <v>32800</v>
      </c>
      <c r="D29" s="18">
        <v>0</v>
      </c>
      <c r="E29" s="18">
        <v>32800</v>
      </c>
      <c r="F29" s="18">
        <v>0</v>
      </c>
      <c r="G29" s="18">
        <v>49200</v>
      </c>
      <c r="H29" s="18">
        <v>32800</v>
      </c>
      <c r="I29" s="18">
        <v>0</v>
      </c>
      <c r="J29" s="18">
        <v>32800</v>
      </c>
      <c r="K29" s="18">
        <v>0</v>
      </c>
      <c r="L29" s="18">
        <v>49200</v>
      </c>
      <c r="M29" s="18">
        <f t="shared" si="1"/>
        <v>100</v>
      </c>
      <c r="N29" s="18"/>
      <c r="O29" s="18">
        <f t="shared" si="2"/>
        <v>100</v>
      </c>
      <c r="P29" s="18"/>
      <c r="Q29" s="18">
        <f t="shared" si="3"/>
        <v>100</v>
      </c>
      <c r="R29" s="19"/>
    </row>
    <row r="30" spans="1:18" ht="18.75" customHeight="1" x14ac:dyDescent="0.3">
      <c r="A30" s="9"/>
      <c r="B30" s="15" t="s">
        <v>3</v>
      </c>
      <c r="C30" s="18">
        <v>65184.2</v>
      </c>
      <c r="D30" s="18">
        <v>25421.8</v>
      </c>
      <c r="E30" s="18">
        <v>39762.400000000001</v>
      </c>
      <c r="F30" s="18">
        <v>0</v>
      </c>
      <c r="G30" s="18">
        <v>2092.8000000000002</v>
      </c>
      <c r="H30" s="18">
        <v>65184.100000000006</v>
      </c>
      <c r="I30" s="18">
        <v>25421.8</v>
      </c>
      <c r="J30" s="18">
        <v>39762.300000000003</v>
      </c>
      <c r="K30" s="18">
        <v>0</v>
      </c>
      <c r="L30" s="18">
        <v>2092.8000000000002</v>
      </c>
      <c r="M30" s="18">
        <f t="shared" si="1"/>
        <v>99.999846588590501</v>
      </c>
      <c r="N30" s="18">
        <f>I30/D30*100</f>
        <v>100</v>
      </c>
      <c r="O30" s="18">
        <f t="shared" si="2"/>
        <v>99.999748506126394</v>
      </c>
      <c r="P30" s="18"/>
      <c r="Q30" s="18">
        <f t="shared" si="3"/>
        <v>100</v>
      </c>
      <c r="R30" s="19"/>
    </row>
    <row r="31" spans="1:18" ht="32.25" x14ac:dyDescent="0.3">
      <c r="A31" s="9"/>
      <c r="B31" s="15" t="s">
        <v>1</v>
      </c>
      <c r="C31" s="18">
        <v>97641.7</v>
      </c>
      <c r="D31" s="18">
        <v>97641.7</v>
      </c>
      <c r="E31" s="18">
        <v>0</v>
      </c>
      <c r="F31" s="18">
        <v>0</v>
      </c>
      <c r="G31" s="18"/>
      <c r="H31" s="18">
        <v>97641.7</v>
      </c>
      <c r="I31" s="18">
        <v>97641.7</v>
      </c>
      <c r="J31" s="18">
        <v>0</v>
      </c>
      <c r="K31" s="18">
        <v>0</v>
      </c>
      <c r="L31" s="18"/>
      <c r="M31" s="18">
        <f t="shared" si="1"/>
        <v>100</v>
      </c>
      <c r="N31" s="18">
        <f>I31/D31*100</f>
        <v>100</v>
      </c>
      <c r="O31" s="18"/>
      <c r="P31" s="18"/>
      <c r="Q31" s="18"/>
      <c r="R31" s="19"/>
    </row>
    <row r="32" spans="1:18" ht="81" customHeight="1" x14ac:dyDescent="0.3">
      <c r="A32" s="9"/>
      <c r="B32" s="23" t="s">
        <v>22</v>
      </c>
      <c r="C32" s="17">
        <v>828763.3</v>
      </c>
      <c r="D32" s="17">
        <v>234340.59999999998</v>
      </c>
      <c r="E32" s="17">
        <v>594422.70000000007</v>
      </c>
      <c r="F32" s="17">
        <v>0</v>
      </c>
      <c r="G32" s="17">
        <v>23646.399999999998</v>
      </c>
      <c r="H32" s="17">
        <v>599221.9</v>
      </c>
      <c r="I32" s="17">
        <v>145074.1</v>
      </c>
      <c r="J32" s="17">
        <v>454147.80000000005</v>
      </c>
      <c r="K32" s="17">
        <v>0</v>
      </c>
      <c r="L32" s="17">
        <v>23632.3</v>
      </c>
      <c r="M32" s="17">
        <f t="shared" si="1"/>
        <v>72.303141319119703</v>
      </c>
      <c r="N32" s="17">
        <f>I32/D32*100</f>
        <v>61.907369017575284</v>
      </c>
      <c r="O32" s="17">
        <f t="shared" ref="O32:O60" si="4">J32/E32*100</f>
        <v>76.40149005076691</v>
      </c>
      <c r="P32" s="17"/>
      <c r="Q32" s="17">
        <f>L32/G32*100</f>
        <v>99.940371473036066</v>
      </c>
      <c r="R32" s="19"/>
    </row>
    <row r="33" spans="1:18" ht="63.75" x14ac:dyDescent="0.3">
      <c r="A33" s="9"/>
      <c r="B33" s="15" t="s">
        <v>26</v>
      </c>
      <c r="C33" s="18">
        <v>9432.7000000000007</v>
      </c>
      <c r="D33" s="18">
        <v>0</v>
      </c>
      <c r="E33" s="18">
        <v>9432.7000000000007</v>
      </c>
      <c r="F33" s="18">
        <v>0</v>
      </c>
      <c r="G33" s="18"/>
      <c r="H33" s="18">
        <v>9432.7000000000007</v>
      </c>
      <c r="I33" s="18">
        <v>0</v>
      </c>
      <c r="J33" s="18">
        <v>9432.7000000000007</v>
      </c>
      <c r="K33" s="18">
        <v>0</v>
      </c>
      <c r="L33" s="18"/>
      <c r="M33" s="18">
        <f t="shared" si="1"/>
        <v>100</v>
      </c>
      <c r="N33" s="18"/>
      <c r="O33" s="18">
        <f t="shared" si="4"/>
        <v>100</v>
      </c>
      <c r="P33" s="18"/>
      <c r="Q33" s="18"/>
      <c r="R33" s="19"/>
    </row>
    <row r="34" spans="1:18" ht="79.5" x14ac:dyDescent="0.3">
      <c r="A34" s="9"/>
      <c r="B34" s="15" t="s">
        <v>25</v>
      </c>
      <c r="C34" s="18">
        <v>290052.8</v>
      </c>
      <c r="D34" s="18">
        <v>68394.3</v>
      </c>
      <c r="E34" s="18">
        <v>221658.5</v>
      </c>
      <c r="F34" s="18">
        <v>0</v>
      </c>
      <c r="G34" s="18">
        <v>20634.8</v>
      </c>
      <c r="H34" s="18">
        <v>290025.3</v>
      </c>
      <c r="I34" s="18">
        <v>68394.3</v>
      </c>
      <c r="J34" s="18">
        <v>221631</v>
      </c>
      <c r="K34" s="18">
        <v>0</v>
      </c>
      <c r="L34" s="18">
        <v>20627.5</v>
      </c>
      <c r="M34" s="18">
        <f t="shared" si="1"/>
        <v>99.990518967581082</v>
      </c>
      <c r="N34" s="18">
        <f>I34/D34*100</f>
        <v>100</v>
      </c>
      <c r="O34" s="18">
        <f t="shared" si="4"/>
        <v>99.987593527881856</v>
      </c>
      <c r="P34" s="18"/>
      <c r="Q34" s="18">
        <f>L34/G34*100</f>
        <v>99.964622870102943</v>
      </c>
      <c r="R34" s="19"/>
    </row>
    <row r="35" spans="1:18" ht="48" x14ac:dyDescent="0.3">
      <c r="A35" s="9"/>
      <c r="B35" s="15" t="s">
        <v>24</v>
      </c>
      <c r="C35" s="18">
        <v>480141.7</v>
      </c>
      <c r="D35" s="18">
        <v>157562.29999999999</v>
      </c>
      <c r="E35" s="18">
        <v>322579.40000000002</v>
      </c>
      <c r="F35" s="18">
        <v>0</v>
      </c>
      <c r="G35" s="18"/>
      <c r="H35" s="18">
        <v>251125.90000000002</v>
      </c>
      <c r="I35" s="18">
        <v>68702.8</v>
      </c>
      <c r="J35" s="18">
        <v>182423.1</v>
      </c>
      <c r="K35" s="18">
        <v>0</v>
      </c>
      <c r="L35" s="18"/>
      <c r="M35" s="18">
        <f t="shared" si="1"/>
        <v>52.302455712553197</v>
      </c>
      <c r="N35" s="18">
        <f>I35/D35*100</f>
        <v>43.603577759400572</v>
      </c>
      <c r="O35" s="18">
        <f t="shared" si="4"/>
        <v>56.551379288324057</v>
      </c>
      <c r="P35" s="18"/>
      <c r="Q35" s="18"/>
      <c r="R35" s="19"/>
    </row>
    <row r="36" spans="1:18" ht="48" x14ac:dyDescent="0.3">
      <c r="A36" s="9"/>
      <c r="B36" s="15" t="s">
        <v>23</v>
      </c>
      <c r="C36" s="18">
        <v>18628.400000000001</v>
      </c>
      <c r="D36" s="18">
        <v>5774.8</v>
      </c>
      <c r="E36" s="18">
        <v>12853.6</v>
      </c>
      <c r="F36" s="18">
        <v>0</v>
      </c>
      <c r="G36" s="18"/>
      <c r="H36" s="18">
        <v>18628.400000000001</v>
      </c>
      <c r="I36" s="18">
        <v>5774.8</v>
      </c>
      <c r="J36" s="18">
        <v>12853.6</v>
      </c>
      <c r="K36" s="18">
        <v>0</v>
      </c>
      <c r="L36" s="18"/>
      <c r="M36" s="18">
        <f t="shared" si="1"/>
        <v>100</v>
      </c>
      <c r="N36" s="18">
        <f>I36/D36*100</f>
        <v>100</v>
      </c>
      <c r="O36" s="18">
        <f t="shared" si="4"/>
        <v>100</v>
      </c>
      <c r="P36" s="18"/>
      <c r="Q36" s="18"/>
      <c r="R36" s="19"/>
    </row>
    <row r="37" spans="1:18" ht="48" x14ac:dyDescent="0.3">
      <c r="A37" s="9"/>
      <c r="B37" s="15" t="s">
        <v>21</v>
      </c>
      <c r="C37" s="18">
        <v>30507.7</v>
      </c>
      <c r="D37" s="18">
        <v>2609.1999999999998</v>
      </c>
      <c r="E37" s="18">
        <v>27898.5</v>
      </c>
      <c r="F37" s="18">
        <v>0</v>
      </c>
      <c r="G37" s="18">
        <v>3011.6</v>
      </c>
      <c r="H37" s="18">
        <v>30009.600000000002</v>
      </c>
      <c r="I37" s="18">
        <v>2202.1999999999998</v>
      </c>
      <c r="J37" s="18">
        <v>27807.4</v>
      </c>
      <c r="K37" s="18">
        <v>0</v>
      </c>
      <c r="L37" s="18">
        <v>3004.8</v>
      </c>
      <c r="M37" s="18">
        <f t="shared" si="1"/>
        <v>98.367297436384916</v>
      </c>
      <c r="N37" s="18">
        <f>I37/D37*100</f>
        <v>84.401349072512645</v>
      </c>
      <c r="O37" s="18">
        <f t="shared" si="4"/>
        <v>99.673459146549106</v>
      </c>
      <c r="P37" s="18"/>
      <c r="Q37" s="18">
        <f>L37/G37*100</f>
        <v>99.774206401912608</v>
      </c>
      <c r="R37" s="19"/>
    </row>
    <row r="38" spans="1:18" ht="49.5" customHeight="1" x14ac:dyDescent="0.3">
      <c r="A38" s="9"/>
      <c r="B38" s="23" t="s">
        <v>6</v>
      </c>
      <c r="C38" s="17">
        <v>9732.9</v>
      </c>
      <c r="D38" s="17">
        <v>0</v>
      </c>
      <c r="E38" s="17">
        <v>9732.9</v>
      </c>
      <c r="F38" s="17">
        <v>0</v>
      </c>
      <c r="G38" s="17">
        <v>0</v>
      </c>
      <c r="H38" s="17">
        <v>9462.0999999999985</v>
      </c>
      <c r="I38" s="17">
        <v>0</v>
      </c>
      <c r="J38" s="17">
        <v>9462.0999999999985</v>
      </c>
      <c r="K38" s="17">
        <v>0</v>
      </c>
      <c r="L38" s="17">
        <v>0</v>
      </c>
      <c r="M38" s="17">
        <f t="shared" si="1"/>
        <v>97.217684348960731</v>
      </c>
      <c r="N38" s="17"/>
      <c r="O38" s="17">
        <f t="shared" si="4"/>
        <v>97.217684348960731</v>
      </c>
      <c r="P38" s="17"/>
      <c r="Q38" s="17"/>
      <c r="R38" s="19"/>
    </row>
    <row r="39" spans="1:18" ht="48" x14ac:dyDescent="0.3">
      <c r="A39" s="9"/>
      <c r="B39" s="15" t="s">
        <v>8</v>
      </c>
      <c r="C39" s="18">
        <v>970.9</v>
      </c>
      <c r="D39" s="18">
        <v>0</v>
      </c>
      <c r="E39" s="18">
        <v>970.9</v>
      </c>
      <c r="F39" s="18">
        <v>0</v>
      </c>
      <c r="G39" s="18"/>
      <c r="H39" s="18">
        <v>970.9</v>
      </c>
      <c r="I39" s="18">
        <v>0</v>
      </c>
      <c r="J39" s="18">
        <v>970.9</v>
      </c>
      <c r="K39" s="18">
        <v>0</v>
      </c>
      <c r="L39" s="18"/>
      <c r="M39" s="18">
        <f t="shared" si="1"/>
        <v>100</v>
      </c>
      <c r="N39" s="18"/>
      <c r="O39" s="18">
        <f t="shared" si="4"/>
        <v>100</v>
      </c>
      <c r="P39" s="18"/>
      <c r="Q39" s="18"/>
      <c r="R39" s="19"/>
    </row>
    <row r="40" spans="1:18" ht="63.75" x14ac:dyDescent="0.3">
      <c r="A40" s="9"/>
      <c r="B40" s="15" t="s">
        <v>7</v>
      </c>
      <c r="C40" s="18">
        <v>4361.5</v>
      </c>
      <c r="D40" s="18">
        <v>0</v>
      </c>
      <c r="E40" s="18">
        <v>4361.5</v>
      </c>
      <c r="F40" s="18">
        <v>0</v>
      </c>
      <c r="G40" s="18"/>
      <c r="H40" s="18">
        <v>4361.5</v>
      </c>
      <c r="I40" s="18">
        <v>0</v>
      </c>
      <c r="J40" s="18">
        <v>4361.5</v>
      </c>
      <c r="K40" s="18">
        <v>0</v>
      </c>
      <c r="L40" s="18"/>
      <c r="M40" s="18">
        <f t="shared" si="1"/>
        <v>100</v>
      </c>
      <c r="N40" s="18"/>
      <c r="O40" s="18">
        <f t="shared" si="4"/>
        <v>100</v>
      </c>
      <c r="P40" s="18"/>
      <c r="Q40" s="18"/>
      <c r="R40" s="19"/>
    </row>
    <row r="41" spans="1:18" ht="79.5" x14ac:dyDescent="0.3">
      <c r="A41" s="9"/>
      <c r="B41" s="15" t="s">
        <v>5</v>
      </c>
      <c r="C41" s="18">
        <v>4400.5</v>
      </c>
      <c r="D41" s="18">
        <v>0</v>
      </c>
      <c r="E41" s="18">
        <v>4400.5</v>
      </c>
      <c r="F41" s="18">
        <v>0</v>
      </c>
      <c r="G41" s="18"/>
      <c r="H41" s="18">
        <v>4129.7</v>
      </c>
      <c r="I41" s="18">
        <v>0</v>
      </c>
      <c r="J41" s="18">
        <v>4129.7</v>
      </c>
      <c r="K41" s="18">
        <v>0</v>
      </c>
      <c r="L41" s="18"/>
      <c r="M41" s="18">
        <f t="shared" si="1"/>
        <v>93.84615384615384</v>
      </c>
      <c r="N41" s="18"/>
      <c r="O41" s="18">
        <f t="shared" si="4"/>
        <v>93.84615384615384</v>
      </c>
      <c r="P41" s="18"/>
      <c r="Q41" s="18"/>
      <c r="R41" s="19"/>
    </row>
    <row r="42" spans="1:18" ht="32.25" customHeight="1" x14ac:dyDescent="0.3">
      <c r="A42" s="9"/>
      <c r="B42" s="23" t="s">
        <v>31</v>
      </c>
      <c r="C42" s="17">
        <v>1360514.1</v>
      </c>
      <c r="D42" s="17">
        <v>263754.09999999998</v>
      </c>
      <c r="E42" s="17">
        <v>1096760</v>
      </c>
      <c r="F42" s="17">
        <v>0</v>
      </c>
      <c r="G42" s="17">
        <v>0</v>
      </c>
      <c r="H42" s="17">
        <v>1341024.2</v>
      </c>
      <c r="I42" s="17">
        <v>260691</v>
      </c>
      <c r="J42" s="17">
        <v>1080333.2</v>
      </c>
      <c r="K42" s="17">
        <v>0</v>
      </c>
      <c r="L42" s="17">
        <v>0</v>
      </c>
      <c r="M42" s="17">
        <f t="shared" ref="M42:M60" si="5">H42/C42*100</f>
        <v>98.567460638592422</v>
      </c>
      <c r="N42" s="17">
        <f t="shared" ref="N42:N54" si="6">I42/D42*100</f>
        <v>98.838653124254762</v>
      </c>
      <c r="O42" s="17">
        <f t="shared" si="4"/>
        <v>98.502242970203142</v>
      </c>
      <c r="P42" s="17"/>
      <c r="Q42" s="17"/>
      <c r="R42" s="19"/>
    </row>
    <row r="43" spans="1:18" ht="48" x14ac:dyDescent="0.3">
      <c r="A43" s="9"/>
      <c r="B43" s="15" t="s">
        <v>35</v>
      </c>
      <c r="C43" s="18">
        <v>733402.1</v>
      </c>
      <c r="D43" s="18">
        <v>47539.5</v>
      </c>
      <c r="E43" s="18">
        <v>685862.6</v>
      </c>
      <c r="F43" s="18">
        <v>0</v>
      </c>
      <c r="G43" s="18"/>
      <c r="H43" s="18">
        <v>717122.3</v>
      </c>
      <c r="I43" s="18">
        <v>45630</v>
      </c>
      <c r="J43" s="18">
        <v>671492.3</v>
      </c>
      <c r="K43" s="18">
        <v>0</v>
      </c>
      <c r="L43" s="18"/>
      <c r="M43" s="18">
        <f t="shared" si="5"/>
        <v>97.780235426105278</v>
      </c>
      <c r="N43" s="18">
        <f t="shared" si="6"/>
        <v>95.983340169753575</v>
      </c>
      <c r="O43" s="18">
        <f t="shared" si="4"/>
        <v>97.904784427668176</v>
      </c>
      <c r="P43" s="18"/>
      <c r="Q43" s="18"/>
      <c r="R43" s="19"/>
    </row>
    <row r="44" spans="1:18" ht="48" x14ac:dyDescent="0.3">
      <c r="A44" s="9"/>
      <c r="B44" s="15" t="s">
        <v>34</v>
      </c>
      <c r="C44" s="18">
        <v>142346.29999999999</v>
      </c>
      <c r="D44" s="18">
        <v>48346.3</v>
      </c>
      <c r="E44" s="18">
        <v>94000</v>
      </c>
      <c r="F44" s="18">
        <v>0</v>
      </c>
      <c r="G44" s="18"/>
      <c r="H44" s="18">
        <v>142104.29999999999</v>
      </c>
      <c r="I44" s="18">
        <v>48104.3</v>
      </c>
      <c r="J44" s="18">
        <v>94000</v>
      </c>
      <c r="K44" s="18">
        <v>0</v>
      </c>
      <c r="L44" s="18"/>
      <c r="M44" s="18">
        <f t="shared" si="5"/>
        <v>99.829992068638234</v>
      </c>
      <c r="N44" s="18">
        <f t="shared" si="6"/>
        <v>99.499444631750521</v>
      </c>
      <c r="O44" s="18">
        <f t="shared" si="4"/>
        <v>100</v>
      </c>
      <c r="P44" s="18"/>
      <c r="Q44" s="18"/>
      <c r="R44" s="19"/>
    </row>
    <row r="45" spans="1:18" ht="32.25" x14ac:dyDescent="0.3">
      <c r="A45" s="9"/>
      <c r="B45" s="15" t="s">
        <v>33</v>
      </c>
      <c r="C45" s="18">
        <v>90552.7</v>
      </c>
      <c r="D45" s="18">
        <v>89752.7</v>
      </c>
      <c r="E45" s="18">
        <v>800</v>
      </c>
      <c r="F45" s="18">
        <v>0</v>
      </c>
      <c r="G45" s="18"/>
      <c r="H45" s="18">
        <v>90522.4</v>
      </c>
      <c r="I45" s="18">
        <v>89722.4</v>
      </c>
      <c r="J45" s="18">
        <v>800</v>
      </c>
      <c r="K45" s="18">
        <v>0</v>
      </c>
      <c r="L45" s="18"/>
      <c r="M45" s="18">
        <f t="shared" si="5"/>
        <v>99.966538822144443</v>
      </c>
      <c r="N45" s="18">
        <f t="shared" si="6"/>
        <v>99.966240569921567</v>
      </c>
      <c r="O45" s="18">
        <f t="shared" si="4"/>
        <v>100</v>
      </c>
      <c r="P45" s="18"/>
      <c r="Q45" s="18"/>
      <c r="R45" s="19"/>
    </row>
    <row r="46" spans="1:18" ht="79.5" x14ac:dyDescent="0.3">
      <c r="A46" s="9"/>
      <c r="B46" s="15" t="s">
        <v>32</v>
      </c>
      <c r="C46" s="18">
        <v>217382</v>
      </c>
      <c r="D46" s="18">
        <v>65214.6</v>
      </c>
      <c r="E46" s="18">
        <v>152167.4</v>
      </c>
      <c r="F46" s="18">
        <v>0</v>
      </c>
      <c r="G46" s="18"/>
      <c r="H46" s="18">
        <v>214444.3</v>
      </c>
      <c r="I46" s="18">
        <v>64333.3</v>
      </c>
      <c r="J46" s="18">
        <v>150111</v>
      </c>
      <c r="K46" s="18">
        <v>0</v>
      </c>
      <c r="L46" s="18"/>
      <c r="M46" s="18">
        <f t="shared" si="5"/>
        <v>98.648600160086843</v>
      </c>
      <c r="N46" s="18">
        <f t="shared" si="6"/>
        <v>98.648615494076481</v>
      </c>
      <c r="O46" s="18">
        <f t="shared" si="4"/>
        <v>98.648593588377025</v>
      </c>
      <c r="P46" s="18"/>
      <c r="Q46" s="18"/>
      <c r="R46" s="19"/>
    </row>
    <row r="47" spans="1:18" ht="95.25" x14ac:dyDescent="0.3">
      <c r="A47" s="9"/>
      <c r="B47" s="15" t="s">
        <v>30</v>
      </c>
      <c r="C47" s="18">
        <v>176831</v>
      </c>
      <c r="D47" s="18">
        <v>12901</v>
      </c>
      <c r="E47" s="18">
        <v>163930</v>
      </c>
      <c r="F47" s="18">
        <v>0</v>
      </c>
      <c r="G47" s="18"/>
      <c r="H47" s="18">
        <v>176830.9</v>
      </c>
      <c r="I47" s="18">
        <v>12901</v>
      </c>
      <c r="J47" s="18">
        <v>163929.9</v>
      </c>
      <c r="K47" s="18">
        <v>0</v>
      </c>
      <c r="L47" s="18"/>
      <c r="M47" s="18">
        <f t="shared" si="5"/>
        <v>99.999943448829669</v>
      </c>
      <c r="N47" s="18">
        <f t="shared" si="6"/>
        <v>100</v>
      </c>
      <c r="O47" s="18">
        <f t="shared" si="4"/>
        <v>99.99993899835296</v>
      </c>
      <c r="P47" s="18"/>
      <c r="Q47" s="18"/>
      <c r="R47" s="19"/>
    </row>
    <row r="48" spans="1:18" ht="35.25" customHeight="1" x14ac:dyDescent="0.3">
      <c r="A48" s="9"/>
      <c r="B48" s="23" t="s">
        <v>41</v>
      </c>
      <c r="C48" s="17">
        <v>8729146.1999999993</v>
      </c>
      <c r="D48" s="17">
        <v>844305.4</v>
      </c>
      <c r="E48" s="17">
        <v>3933053.0999999996</v>
      </c>
      <c r="F48" s="17">
        <v>3951787.7</v>
      </c>
      <c r="G48" s="17">
        <v>251852.9</v>
      </c>
      <c r="H48" s="17">
        <v>7653488.2000000002</v>
      </c>
      <c r="I48" s="17">
        <v>799626.00000000012</v>
      </c>
      <c r="J48" s="17">
        <v>3794024.4000000004</v>
      </c>
      <c r="K48" s="17">
        <v>3059837.8</v>
      </c>
      <c r="L48" s="17">
        <v>140579.70000000001</v>
      </c>
      <c r="M48" s="17">
        <f t="shared" si="5"/>
        <v>87.677397361038601</v>
      </c>
      <c r="N48" s="17">
        <f t="shared" si="6"/>
        <v>94.708147075690874</v>
      </c>
      <c r="O48" s="17">
        <f t="shared" si="4"/>
        <v>96.465120188690065</v>
      </c>
      <c r="P48" s="17">
        <f>K48/F48*100</f>
        <v>77.429205015239049</v>
      </c>
      <c r="Q48" s="17">
        <f>L48/G48*100</f>
        <v>55.818177991994546</v>
      </c>
      <c r="R48" s="19"/>
    </row>
    <row r="49" spans="1:18" ht="48" x14ac:dyDescent="0.3">
      <c r="A49" s="9"/>
      <c r="B49" s="15" t="s">
        <v>44</v>
      </c>
      <c r="C49" s="18">
        <v>7872032.0999999996</v>
      </c>
      <c r="D49" s="18">
        <v>619986</v>
      </c>
      <c r="E49" s="18">
        <v>3300258.4</v>
      </c>
      <c r="F49" s="18">
        <v>3951787.7</v>
      </c>
      <c r="G49" s="18"/>
      <c r="H49" s="18">
        <v>6914612.5</v>
      </c>
      <c r="I49" s="18">
        <v>617401.5</v>
      </c>
      <c r="J49" s="18">
        <v>3237373.2</v>
      </c>
      <c r="K49" s="18">
        <v>3059837.8</v>
      </c>
      <c r="L49" s="18"/>
      <c r="M49" s="18">
        <f t="shared" si="5"/>
        <v>87.837707115040871</v>
      </c>
      <c r="N49" s="18">
        <f t="shared" si="6"/>
        <v>99.583135748226567</v>
      </c>
      <c r="O49" s="18">
        <f t="shared" si="4"/>
        <v>98.094537082308477</v>
      </c>
      <c r="P49" s="18">
        <f>K49/F49*100</f>
        <v>77.429205015239049</v>
      </c>
      <c r="Q49" s="18"/>
      <c r="R49" s="19"/>
    </row>
    <row r="50" spans="1:18" ht="63.75" x14ac:dyDescent="0.3">
      <c r="A50" s="9"/>
      <c r="B50" s="15" t="s">
        <v>43</v>
      </c>
      <c r="C50" s="18">
        <v>607319.30000000005</v>
      </c>
      <c r="D50" s="18">
        <v>111848</v>
      </c>
      <c r="E50" s="18">
        <v>495471.3</v>
      </c>
      <c r="F50" s="18">
        <v>0</v>
      </c>
      <c r="G50" s="18">
        <v>46849.4</v>
      </c>
      <c r="H50" s="18">
        <v>519606.5</v>
      </c>
      <c r="I50" s="18">
        <v>96870.9</v>
      </c>
      <c r="J50" s="18">
        <v>422735.6</v>
      </c>
      <c r="K50" s="18">
        <v>0</v>
      </c>
      <c r="L50" s="18">
        <v>37108.1</v>
      </c>
      <c r="M50" s="18">
        <f t="shared" si="5"/>
        <v>85.557383076743974</v>
      </c>
      <c r="N50" s="18">
        <f t="shared" si="6"/>
        <v>86.609416350761748</v>
      </c>
      <c r="O50" s="18">
        <f t="shared" si="4"/>
        <v>85.319896429924398</v>
      </c>
      <c r="P50" s="18"/>
      <c r="Q50" s="18">
        <f>L50/G50*100</f>
        <v>79.207204361208454</v>
      </c>
      <c r="R50" s="19"/>
    </row>
    <row r="51" spans="1:18" ht="32.25" x14ac:dyDescent="0.3">
      <c r="A51" s="9"/>
      <c r="B51" s="15" t="s">
        <v>42</v>
      </c>
      <c r="C51" s="18">
        <v>117065.20000000001</v>
      </c>
      <c r="D51" s="18">
        <v>74438.100000000006</v>
      </c>
      <c r="E51" s="18">
        <v>42627.1</v>
      </c>
      <c r="F51" s="18">
        <v>0</v>
      </c>
      <c r="G51" s="18"/>
      <c r="H51" s="18">
        <v>86591</v>
      </c>
      <c r="I51" s="18">
        <v>47320.3</v>
      </c>
      <c r="J51" s="18">
        <v>39270.699999999997</v>
      </c>
      <c r="K51" s="18">
        <v>0</v>
      </c>
      <c r="L51" s="18"/>
      <c r="M51" s="18">
        <f t="shared" si="5"/>
        <v>73.968181833713174</v>
      </c>
      <c r="N51" s="18">
        <f t="shared" si="6"/>
        <v>63.569999771622335</v>
      </c>
      <c r="O51" s="18">
        <f t="shared" si="4"/>
        <v>92.126135721172673</v>
      </c>
      <c r="P51" s="18"/>
      <c r="Q51" s="18"/>
      <c r="R51" s="19"/>
    </row>
    <row r="52" spans="1:18" ht="32.25" x14ac:dyDescent="0.3">
      <c r="A52" s="9"/>
      <c r="B52" s="15" t="s">
        <v>40</v>
      </c>
      <c r="C52" s="18">
        <v>132729.60000000001</v>
      </c>
      <c r="D52" s="18">
        <v>38033.300000000003</v>
      </c>
      <c r="E52" s="18">
        <v>94696.3</v>
      </c>
      <c r="F52" s="18">
        <v>0</v>
      </c>
      <c r="G52" s="18">
        <v>205003.5</v>
      </c>
      <c r="H52" s="18">
        <v>132678.20000000001</v>
      </c>
      <c r="I52" s="18">
        <v>38033.300000000003</v>
      </c>
      <c r="J52" s="18">
        <v>94644.9</v>
      </c>
      <c r="K52" s="18">
        <v>0</v>
      </c>
      <c r="L52" s="18">
        <v>103471.6</v>
      </c>
      <c r="M52" s="18">
        <f t="shared" si="5"/>
        <v>99.96127465162256</v>
      </c>
      <c r="N52" s="18">
        <f t="shared" si="6"/>
        <v>100</v>
      </c>
      <c r="O52" s="18">
        <f t="shared" si="4"/>
        <v>99.945721216140427</v>
      </c>
      <c r="P52" s="18"/>
      <c r="Q52" s="18">
        <f>L52/G52*100</f>
        <v>50.473089483838088</v>
      </c>
      <c r="R52" s="19"/>
    </row>
    <row r="53" spans="1:18" ht="49.5" customHeight="1" x14ac:dyDescent="0.3">
      <c r="A53" s="9"/>
      <c r="B53" s="23" t="s">
        <v>46</v>
      </c>
      <c r="C53" s="17">
        <v>7728537.7999999998</v>
      </c>
      <c r="D53" s="17">
        <v>1434519.8</v>
      </c>
      <c r="E53" s="17">
        <v>6294018</v>
      </c>
      <c r="F53" s="17">
        <v>0</v>
      </c>
      <c r="G53" s="17">
        <v>91497.8</v>
      </c>
      <c r="H53" s="17">
        <v>7037570</v>
      </c>
      <c r="I53" s="17">
        <v>1434519.8</v>
      </c>
      <c r="J53" s="17">
        <v>5603050.2000000002</v>
      </c>
      <c r="K53" s="17">
        <v>0</v>
      </c>
      <c r="L53" s="17">
        <v>75746.399999999994</v>
      </c>
      <c r="M53" s="17">
        <f t="shared" si="5"/>
        <v>91.059527456797852</v>
      </c>
      <c r="N53" s="17">
        <f t="shared" si="6"/>
        <v>100</v>
      </c>
      <c r="O53" s="17">
        <f t="shared" si="4"/>
        <v>89.021833112012075</v>
      </c>
      <c r="P53" s="17"/>
      <c r="Q53" s="17">
        <f>L53/G53*100</f>
        <v>82.784941277276602</v>
      </c>
      <c r="R53" s="19"/>
    </row>
    <row r="54" spans="1:18" ht="32.25" x14ac:dyDescent="0.3">
      <c r="A54" s="9"/>
      <c r="B54" s="15" t="s">
        <v>47</v>
      </c>
      <c r="C54" s="18">
        <v>7728405.7000000002</v>
      </c>
      <c r="D54" s="18">
        <v>1434519.8</v>
      </c>
      <c r="E54" s="18">
        <v>6293885.9000000004</v>
      </c>
      <c r="F54" s="18">
        <v>0</v>
      </c>
      <c r="G54" s="18">
        <v>91497.8</v>
      </c>
      <c r="H54" s="18">
        <v>7037570</v>
      </c>
      <c r="I54" s="18">
        <v>1434519.8</v>
      </c>
      <c r="J54" s="18">
        <v>5603050.2000000002</v>
      </c>
      <c r="K54" s="18">
        <v>0</v>
      </c>
      <c r="L54" s="18">
        <v>75746.399999999994</v>
      </c>
      <c r="M54" s="18">
        <f t="shared" si="5"/>
        <v>91.061083917993585</v>
      </c>
      <c r="N54" s="18">
        <f t="shared" si="6"/>
        <v>100</v>
      </c>
      <c r="O54" s="18">
        <f t="shared" si="4"/>
        <v>89.023701557729211</v>
      </c>
      <c r="P54" s="18"/>
      <c r="Q54" s="18">
        <f>L54/G54*100</f>
        <v>82.784941277276602</v>
      </c>
      <c r="R54" s="19"/>
    </row>
    <row r="55" spans="1:18" ht="48" x14ac:dyDescent="0.3">
      <c r="A55" s="9"/>
      <c r="B55" s="15" t="s">
        <v>45</v>
      </c>
      <c r="C55" s="18">
        <v>132.1</v>
      </c>
      <c r="D55" s="18">
        <v>0</v>
      </c>
      <c r="E55" s="18">
        <v>132.1</v>
      </c>
      <c r="F55" s="18">
        <v>0</v>
      </c>
      <c r="G55" s="18"/>
      <c r="H55" s="18">
        <v>0</v>
      </c>
      <c r="I55" s="18">
        <v>0</v>
      </c>
      <c r="J55" s="18">
        <v>0</v>
      </c>
      <c r="K55" s="18">
        <v>0</v>
      </c>
      <c r="L55" s="18"/>
      <c r="M55" s="18">
        <f t="shared" si="5"/>
        <v>0</v>
      </c>
      <c r="N55" s="18"/>
      <c r="O55" s="18">
        <f t="shared" si="4"/>
        <v>0</v>
      </c>
      <c r="P55" s="18"/>
      <c r="Q55" s="18"/>
      <c r="R55" s="19"/>
    </row>
    <row r="56" spans="1:18" ht="49.5" customHeight="1" x14ac:dyDescent="0.3">
      <c r="A56" s="9"/>
      <c r="B56" s="23" t="s">
        <v>18</v>
      </c>
      <c r="C56" s="17">
        <v>37570.9</v>
      </c>
      <c r="D56" s="17">
        <v>0</v>
      </c>
      <c r="E56" s="17">
        <v>37570.9</v>
      </c>
      <c r="F56" s="17">
        <v>0</v>
      </c>
      <c r="G56" s="17">
        <v>0</v>
      </c>
      <c r="H56" s="17">
        <v>37559.800000000003</v>
      </c>
      <c r="I56" s="17">
        <v>0</v>
      </c>
      <c r="J56" s="17">
        <v>37559.800000000003</v>
      </c>
      <c r="K56" s="17">
        <v>0</v>
      </c>
      <c r="L56" s="17">
        <v>0</v>
      </c>
      <c r="M56" s="17">
        <f t="shared" si="5"/>
        <v>99.97045585812424</v>
      </c>
      <c r="N56" s="17"/>
      <c r="O56" s="17">
        <f t="shared" si="4"/>
        <v>99.97045585812424</v>
      </c>
      <c r="P56" s="17"/>
      <c r="Q56" s="17"/>
      <c r="R56" s="19"/>
    </row>
    <row r="57" spans="1:18" ht="32.25" x14ac:dyDescent="0.3">
      <c r="A57" s="9"/>
      <c r="B57" s="15" t="s">
        <v>20</v>
      </c>
      <c r="C57" s="18">
        <v>15861</v>
      </c>
      <c r="D57" s="18">
        <v>0</v>
      </c>
      <c r="E57" s="18">
        <v>15861</v>
      </c>
      <c r="F57" s="18">
        <v>0</v>
      </c>
      <c r="G57" s="18"/>
      <c r="H57" s="18">
        <v>15858</v>
      </c>
      <c r="I57" s="18">
        <v>0</v>
      </c>
      <c r="J57" s="18">
        <v>15858</v>
      </c>
      <c r="K57" s="18">
        <v>0</v>
      </c>
      <c r="L57" s="18"/>
      <c r="M57" s="18">
        <f t="shared" si="5"/>
        <v>99.981085681861174</v>
      </c>
      <c r="N57" s="18"/>
      <c r="O57" s="18">
        <f t="shared" si="4"/>
        <v>99.981085681861174</v>
      </c>
      <c r="P57" s="18"/>
      <c r="Q57" s="18"/>
      <c r="R57" s="19"/>
    </row>
    <row r="58" spans="1:18" ht="32.25" x14ac:dyDescent="0.3">
      <c r="A58" s="9"/>
      <c r="B58" s="15" t="s">
        <v>19</v>
      </c>
      <c r="C58" s="18">
        <v>6709.9</v>
      </c>
      <c r="D58" s="18">
        <v>0</v>
      </c>
      <c r="E58" s="18">
        <v>6709.9</v>
      </c>
      <c r="F58" s="18">
        <v>0</v>
      </c>
      <c r="G58" s="18"/>
      <c r="H58" s="18">
        <v>6701.8</v>
      </c>
      <c r="I58" s="18">
        <v>0</v>
      </c>
      <c r="J58" s="18">
        <v>6701.8</v>
      </c>
      <c r="K58" s="18">
        <v>0</v>
      </c>
      <c r="L58" s="18"/>
      <c r="M58" s="18">
        <f t="shared" si="5"/>
        <v>99.879282850713139</v>
      </c>
      <c r="N58" s="18"/>
      <c r="O58" s="18">
        <f t="shared" si="4"/>
        <v>99.879282850713139</v>
      </c>
      <c r="P58" s="18"/>
      <c r="Q58" s="18"/>
      <c r="R58" s="19"/>
    </row>
    <row r="59" spans="1:18" ht="48" x14ac:dyDescent="0.3">
      <c r="A59" s="9"/>
      <c r="B59" s="15" t="s">
        <v>17</v>
      </c>
      <c r="C59" s="18">
        <v>15000</v>
      </c>
      <c r="D59" s="18">
        <v>0</v>
      </c>
      <c r="E59" s="18">
        <v>15000</v>
      </c>
      <c r="F59" s="18">
        <v>0</v>
      </c>
      <c r="G59" s="18"/>
      <c r="H59" s="18">
        <v>15000</v>
      </c>
      <c r="I59" s="18">
        <v>0</v>
      </c>
      <c r="J59" s="18">
        <v>15000</v>
      </c>
      <c r="K59" s="18">
        <v>0</v>
      </c>
      <c r="L59" s="18"/>
      <c r="M59" s="18">
        <f t="shared" si="5"/>
        <v>100</v>
      </c>
      <c r="N59" s="18"/>
      <c r="O59" s="18">
        <f t="shared" si="4"/>
        <v>100</v>
      </c>
      <c r="P59" s="18"/>
      <c r="Q59" s="18"/>
      <c r="R59" s="19"/>
    </row>
    <row r="60" spans="1:18" ht="18.75" x14ac:dyDescent="0.3">
      <c r="A60" s="8"/>
      <c r="B60" s="16" t="s">
        <v>0</v>
      </c>
      <c r="C60" s="17">
        <v>29556280.299999997</v>
      </c>
      <c r="D60" s="17">
        <v>3454891.7000000007</v>
      </c>
      <c r="E60" s="17">
        <v>21425890.699999996</v>
      </c>
      <c r="F60" s="17">
        <v>4675497.9000000004</v>
      </c>
      <c r="G60" s="17">
        <v>1665612.6</v>
      </c>
      <c r="H60" s="17">
        <v>24659121.000000004</v>
      </c>
      <c r="I60" s="17">
        <v>3177482.7000000007</v>
      </c>
      <c r="J60" s="17">
        <v>18219806.000000004</v>
      </c>
      <c r="K60" s="17">
        <v>3261832.3</v>
      </c>
      <c r="L60" s="17">
        <v>1205184.2000000002</v>
      </c>
      <c r="M60" s="17">
        <f t="shared" si="5"/>
        <v>83.431070316382147</v>
      </c>
      <c r="N60" s="17">
        <f>I60/D60*100</f>
        <v>91.970544257581224</v>
      </c>
      <c r="O60" s="17">
        <f t="shared" si="4"/>
        <v>85.036399443594689</v>
      </c>
      <c r="P60" s="17">
        <f>K60/F60*100</f>
        <v>69.764383810331722</v>
      </c>
      <c r="Q60" s="17">
        <f>L60/G60*100</f>
        <v>72.356813343030666</v>
      </c>
      <c r="R60" s="3"/>
    </row>
    <row r="61" spans="1:18" x14ac:dyDescent="0.2">
      <c r="A61" s="2"/>
      <c r="B61" s="2"/>
      <c r="C61" s="2"/>
      <c r="D61" s="2"/>
      <c r="E61" s="2"/>
      <c r="F61" s="2"/>
      <c r="G61" s="20"/>
      <c r="H61" s="2"/>
      <c r="I61" s="2"/>
      <c r="J61" s="2"/>
      <c r="K61" s="2"/>
      <c r="L61" s="2"/>
      <c r="M61" s="20"/>
      <c r="N61" s="2"/>
      <c r="O61" s="2"/>
      <c r="P61" s="2"/>
      <c r="Q61" s="2"/>
      <c r="R61" s="2"/>
    </row>
    <row r="62" spans="1:18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20"/>
      <c r="N62" s="2"/>
      <c r="O62" s="2"/>
      <c r="P62" s="2"/>
      <c r="Q62" s="2"/>
      <c r="R62" s="2"/>
    </row>
  </sheetData>
  <mergeCells count="15">
    <mergeCell ref="N1:Q1"/>
    <mergeCell ref="H4:L4"/>
    <mergeCell ref="M4:Q4"/>
    <mergeCell ref="C4:G4"/>
    <mergeCell ref="A2:Q2"/>
    <mergeCell ref="B4:B6"/>
    <mergeCell ref="L5:L6"/>
    <mergeCell ref="M5:M6"/>
    <mergeCell ref="N5:P5"/>
    <mergeCell ref="Q5:Q6"/>
    <mergeCell ref="C5:C6"/>
    <mergeCell ref="D5:F5"/>
    <mergeCell ref="G5:G6"/>
    <mergeCell ref="H5:H6"/>
    <mergeCell ref="I5:K5"/>
  </mergeCells>
  <pageMargins left="0.27559055118110237" right="0.15748031496062992" top="0.98425196850393704" bottom="0.39370078740157483" header="0.39370078740157483" footer="0.19685039370078741"/>
  <pageSetup paperSize="9" scale="50" firstPageNumber="1401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Наталья Анатольевна</dc:creator>
  <cp:lastModifiedBy>Шубная Юлия Петровна</cp:lastModifiedBy>
  <cp:lastPrinted>2020-06-25T09:31:06Z</cp:lastPrinted>
  <dcterms:created xsi:type="dcterms:W3CDTF">2019-06-28T09:52:22Z</dcterms:created>
  <dcterms:modified xsi:type="dcterms:W3CDTF">2020-06-25T09:31:22Z</dcterms:modified>
</cp:coreProperties>
</file>